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\Desktop\ΤΕΥΧΗ 182_2020\"/>
    </mc:Choice>
  </mc:AlternateContent>
  <bookViews>
    <workbookView xWindow="2085" yWindow="315" windowWidth="13695" windowHeight="15060" activeTab="1"/>
  </bookViews>
  <sheets>
    <sheet name="ΕΞΩΦΥΛΛΟ" sheetId="3" r:id="rId1"/>
    <sheet name="έντυπο οικονομικής" sheetId="2" r:id="rId2"/>
  </sheets>
  <definedNames>
    <definedName name="_xlnm.Print_Area" localSheetId="1">'έντυπο οικονομικής'!$A$1:$G$50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</calcChain>
</file>

<file path=xl/sharedStrings.xml><?xml version="1.0" encoding="utf-8"?>
<sst xmlns="http://schemas.openxmlformats.org/spreadsheetml/2006/main" count="107" uniqueCount="74">
  <si>
    <t>Α.Τ.</t>
  </si>
  <si>
    <t>ΠΕΡΙΓΡΑΦΗ</t>
  </si>
  <si>
    <t>Κ.Α.</t>
  </si>
  <si>
    <t>ΜΟΝΑΔΑ ΜΕΤΡΗΣΗΣ</t>
  </si>
  <si>
    <t>12Α</t>
  </si>
  <si>
    <t>12Β</t>
  </si>
  <si>
    <t>ΥΔΡ7104 100%</t>
  </si>
  <si>
    <t>ΥΔΡ6120 100%</t>
  </si>
  <si>
    <t>ΥΔΡ 6120 100%</t>
  </si>
  <si>
    <t>ΥΔΡ 6370 100%</t>
  </si>
  <si>
    <t>Ν1</t>
  </si>
  <si>
    <t>MM</t>
  </si>
  <si>
    <t>TEM</t>
  </si>
  <si>
    <t>Μ2</t>
  </si>
  <si>
    <t>Ψηφιακή βιντεοσκόπηση αγωγών αποχέτευσης</t>
  </si>
  <si>
    <t>Καθαρισμός φρεατίου αποχέτευσης</t>
  </si>
  <si>
    <t>Καθαρισμός αγωγών αποχέτευσης DN450-DN600</t>
  </si>
  <si>
    <t>Έλεγχος στεγανότητας αγωγών μεταξύ φρεατίων DN200-DN300</t>
  </si>
  <si>
    <t>Έλεγχος στεγανότητας αγωγών μεταξύ φρεατίων DN315-DN400</t>
  </si>
  <si>
    <t>Έλεγχος στεγανότητας αγωγών μεταξύ φρεατίων DN400-DN600</t>
  </si>
  <si>
    <t>Έλεγχος στεγανότητας συνδέσεων μεταξύ αγωγών DN200-DN300</t>
  </si>
  <si>
    <t>Έλεγχος στεγανότητας συνδέσεων μεταξύ αγωγών DN315-DN400</t>
  </si>
  <si>
    <t>Έλεγχος στεγανότητας συνδέσεων μεταξύ αγωγών DN400-DN600</t>
  </si>
  <si>
    <t>Εσωτερική σημειακή επισκευή αγωγών DN315 - DN400</t>
  </si>
  <si>
    <t>Εσωτερική σημειακή επισκευή αγωγών DN200-DN250</t>
  </si>
  <si>
    <t>Καθαρισμός αγωγών αποχέτευσης DN315-DN400</t>
  </si>
  <si>
    <t>Καθαρισμός αγωγών αποχέτευσης DN200-DN300</t>
  </si>
  <si>
    <t>Καθολική ανακαίνιση αγωγών αποχέτευσης DN200-DN250 με εσωτερική επένδυση-επικόλληση νέου, συνεχούς και ενιαίου (χωρίς ενώσεις) πολυεστερικού αγωγού, τελικού, σκληρυμένου πάχους 12,0 mm</t>
  </si>
  <si>
    <t>Καθολική ανακαίνιση αγωγών αποχέτευσης DN315-DN400 με εσωτερική επένδυση-επικόλληση νέου, συνεχούς και ενιαίου (χωρίς ενώσεις) πολυεστερικού αγωγού, τελικού, σκληρυμένου πάχους 12,0 mm</t>
  </si>
  <si>
    <t>Απολύμανση δεξαμενών ύδρευσης</t>
  </si>
  <si>
    <t>ΩΡΑ</t>
  </si>
  <si>
    <t xml:space="preserve">Ωριαία λειτουργία αποφρακτικού μηχανήματος διπλής ενέργειας </t>
  </si>
  <si>
    <t>ΤΟΝ</t>
  </si>
  <si>
    <t>Ν4</t>
  </si>
  <si>
    <t>Ν5</t>
  </si>
  <si>
    <t>13Α</t>
  </si>
  <si>
    <t>13Β</t>
  </si>
  <si>
    <t>Απολύμανση αγωγών ύδρευσης</t>
  </si>
  <si>
    <t>Διαχείριση λιπών από αντλιοστάσια και μονάδες λιποσυλλογής, ΕΚΑ 19 08 09: Μείγματα λιπών και ελαίων από το διαχωρισμό ελαίου/ ύδατος που περιέχουν φαγώσιμα έλαια και λίπη</t>
  </si>
  <si>
    <t>Άρθρ.70% x ΥΔΡ 6120 +30% x ΥΔΡ 6107</t>
  </si>
  <si>
    <t>Εργασίες κοπής εμποδίων με χρήση κοπτικών τηλεκατευθυνόμενων οχημάτων σε αγωγούς 200-600mm</t>
  </si>
  <si>
    <t>10Α</t>
  </si>
  <si>
    <t>10Β</t>
  </si>
  <si>
    <t>10Γ</t>
  </si>
  <si>
    <t>11Α</t>
  </si>
  <si>
    <t>11Β</t>
  </si>
  <si>
    <t>11Γ</t>
  </si>
  <si>
    <t>Καθαρισμός τεχνικών διέλευσης</t>
  </si>
  <si>
    <t>ΜΜ</t>
  </si>
  <si>
    <t xml:space="preserve">Διανομή πόσιμου νερού </t>
  </si>
  <si>
    <t>Επιθεώρηση γεωτρήσεων</t>
  </si>
  <si>
    <t>4Α</t>
  </si>
  <si>
    <t>4Β</t>
  </si>
  <si>
    <t>4Γ</t>
  </si>
  <si>
    <t>ΝΕΤ ΟΔΟ Α-15</t>
  </si>
  <si>
    <t>ΠΟΣΟΤΗΤΑ</t>
  </si>
  <si>
    <t>Σύνολο</t>
  </si>
  <si>
    <t>ΦΠΑ 24%</t>
  </si>
  <si>
    <t xml:space="preserve">Διαχείριση εσχαρισμάτων από ΕΕΛ, ΕΚΑ 19 08 01: Εσχαρίσματα </t>
  </si>
  <si>
    <t>Οικονομική προσφορά χωρίς προαίρεση</t>
  </si>
  <si>
    <t>Ο προσφέρων</t>
  </si>
  <si>
    <t>Σύνολο με ΦΠΑ</t>
  </si>
  <si>
    <t xml:space="preserve">ΤΙΜΗ ΜΟΝΑΔΟΣ </t>
  </si>
  <si>
    <t xml:space="preserve">ΔΑΠΑΝΗ </t>
  </si>
  <si>
    <t>ΔΗΜΟΣ ΚΑΣΣΑΝΔΡΑΣ</t>
  </si>
  <si>
    <t>ΕΡΓΟ:</t>
  </si>
  <si>
    <r>
      <t>Επιθεώρηση, έλεγχος, καθαρισμός &amp; απόφραξη δικτύων ύδρευσης, αποχέτευσης &amp; ομβρίων υδάτων Δήμου Κασσάνδρας</t>
    </r>
    <r>
      <rPr>
        <sz val="12"/>
        <color theme="1"/>
        <rFont val="Calibri"/>
        <family val="2"/>
        <charset val="161"/>
      </rPr>
      <t xml:space="preserve"> </t>
    </r>
  </si>
  <si>
    <t>ΑΡΙΘΜΟΣ ΜΕΛΕΤΗΣ:</t>
  </si>
  <si>
    <t xml:space="preserve">   182/2020</t>
  </si>
  <si>
    <t>ΣΥΝΟΛΙΚΟΣ ΠΡΟΥΠΟΛΟΓΙΣΜΟΣ ΔΑΠΑΝΗΣ:</t>
  </si>
  <si>
    <t xml:space="preserve">3.618.587,84 ΕΥΡΩ </t>
  </si>
  <si>
    <t>(συμπεριλαμβανομένου Φ.Π.Α.)</t>
  </si>
  <si>
    <t>ΠΡΟΚΗΡΥΞΗ ΔΗΜΟΣΙΟΥ ΑΝΟΙΚΤΟΥ ΔΙΑΓΩΝΙΣΜΟΥ ΜΕ ΚΡΙΤΗΡΙΟ ΤΗΝ ΠΛΕΟΝ ΣΥΜΦΕΡΟΥΣΑ ΑΠΟ ΟΙΚΟΝΟΜΙΚΗ ΑΠΟΨΗ ΠΡΟΣΦΟΡΑ</t>
  </si>
  <si>
    <t xml:space="preserve">ΕΝΤΥΠΟ ΟΙΚΟΝΟΜΙΚΗΣ ΠΡΟΣΦΟΡΑΣ
ΠΑΡΑΡΤΗΜΑ V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</si>
</sst>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sz val="12"/>
      <color theme="1"/>
      <name val="Calibri"/>
      <family val="2"/>
      <charset val="161"/>
    </font>
    <font>
      <b/>
      <sz val="12"/>
      <color theme="1"/>
      <name val="Calibri"/>
      <family val="2"/>
      <charset val="161"/>
    </font>
    <font>
      <b/>
      <sz val="20"/>
      <color theme="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  <fill>
      <patternFill patternType="lightGray">
        <bgColor rgb="FFCCCC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0" fillId="0" borderId="0" xfId="0" applyNumberForma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10" fillId="1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49293</xdr:colOff>
      <xdr:row>0</xdr:row>
      <xdr:rowOff>41826</xdr:rowOff>
    </xdr:from>
    <xdr:to>
      <xdr:col>1</xdr:col>
      <xdr:colOff>2026352</xdr:colOff>
      <xdr:row>5</xdr:row>
      <xdr:rowOff>152400</xdr:rowOff>
    </xdr:to>
    <xdr:sp macro="" textlink="">
      <xdr:nvSpPr>
        <xdr:cNvPr id="2" name="Κείμενο 1">
          <a:extLst>
            <a:ext uri="{FF2B5EF4-FFF2-40B4-BE49-F238E27FC236}">
              <a16:creationId xmlns:a16="http://schemas.microsoft.com/office/drawing/2014/main" xmlns="" id="{FAF78EE3-EBF0-42FD-A2EF-A3270438A928}"/>
            </a:ext>
          </a:extLst>
        </xdr:cNvPr>
        <xdr:cNvSpPr txBox="1">
          <a:spLocks noChangeArrowheads="1"/>
        </xdr:cNvSpPr>
      </xdr:nvSpPr>
      <xdr:spPr bwMode="auto">
        <a:xfrm>
          <a:off x="49293" y="41826"/>
          <a:ext cx="2310434" cy="10630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l-GR" sz="1000" b="1" i="0" strike="noStrike">
              <a:solidFill>
                <a:srgbClr val="000000"/>
              </a:solidFill>
              <a:latin typeface="+mn-lt"/>
            </a:rPr>
            <a:t>ΕΛΛΗΝΙΚΗ ΔΗΜΟΚΡΑΤΙΑ</a:t>
          </a:r>
        </a:p>
        <a:p>
          <a:pPr algn="ctr" rtl="0">
            <a:defRPr sz="1000"/>
          </a:pPr>
          <a:r>
            <a:rPr lang="el-GR" sz="1000" b="1" i="0" strike="noStrike">
              <a:solidFill>
                <a:srgbClr val="000000"/>
              </a:solidFill>
              <a:latin typeface="+mn-lt"/>
            </a:rPr>
            <a:t>ΝΟΜΟΣ ΧΑΛΚΙΔΙΚΗΣ</a:t>
          </a:r>
        </a:p>
        <a:p>
          <a:pPr algn="ctr" rtl="0">
            <a:defRPr sz="1000"/>
          </a:pPr>
          <a:r>
            <a:rPr lang="el-GR" sz="1000" b="1" i="0" strike="noStrike">
              <a:solidFill>
                <a:srgbClr val="000000"/>
              </a:solidFill>
              <a:latin typeface="+mn-lt"/>
            </a:rPr>
            <a:t>ΔΗΜΟΣ </a:t>
          </a:r>
          <a:r>
            <a:rPr lang="el-GR" sz="1000" b="1" i="0">
              <a:latin typeface="+mn-lt"/>
              <a:ea typeface="+mn-ea"/>
              <a:cs typeface="+mn-cs"/>
            </a:rPr>
            <a:t> </a:t>
          </a:r>
          <a:r>
            <a:rPr lang="el-GR" sz="1000" b="1" i="0">
              <a:latin typeface="+mn-lt"/>
              <a:ea typeface="+mn-ea"/>
              <a:cs typeface="Arial" pitchFamily="34" charset="0"/>
            </a:rPr>
            <a:t>ΚΑΣΣΑΝΔΡΑΣ</a:t>
          </a:r>
          <a:endParaRPr lang="el-GR" sz="1000" b="1" i="0" strike="noStrike">
            <a:solidFill>
              <a:srgbClr val="000000"/>
            </a:solidFill>
            <a:latin typeface="+mn-lt"/>
            <a:cs typeface="Arial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l-GR" sz="1000" b="1" i="0" baseline="0">
              <a:latin typeface="+mn-lt"/>
              <a:ea typeface="+mn-ea"/>
              <a:cs typeface="Arial" pitchFamily="34" charset="0"/>
            </a:rPr>
            <a:t>ΤΜΗΜΑ</a:t>
          </a:r>
          <a:r>
            <a:rPr lang="el-GR" sz="1000" b="1" i="0" baseline="0">
              <a:latin typeface="+mn-lt"/>
              <a:ea typeface="+mn-ea"/>
              <a:cs typeface="+mn-cs"/>
            </a:rPr>
            <a:t> </a:t>
          </a:r>
          <a:r>
            <a:rPr lang="el-GR" sz="1000" b="1" i="0" strike="noStrike">
              <a:solidFill>
                <a:srgbClr val="000000"/>
              </a:solidFill>
              <a:latin typeface="+mn-lt"/>
            </a:rPr>
            <a:t>ΤΕΧΝΙΚΩΝ ΥΠΗΡΕΣΙΩΝ</a:t>
          </a:r>
          <a:r>
            <a:rPr lang="el-GR" sz="1000" b="1" i="0" strike="noStrike" baseline="0">
              <a:solidFill>
                <a:srgbClr val="000000"/>
              </a:solidFill>
              <a:latin typeface="+mn-lt"/>
            </a:rPr>
            <a:t> &amp;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l-GR" sz="1000" b="1" i="0" strike="noStrike" baseline="0">
              <a:solidFill>
                <a:srgbClr val="000000"/>
              </a:solidFill>
              <a:latin typeface="+mn-lt"/>
            </a:rPr>
            <a:t>ΠΕΡΙΒΑΛΛΟΝΤΟΣ</a:t>
          </a:r>
        </a:p>
        <a:p>
          <a:pPr algn="ctr" rtl="0">
            <a:defRPr sz="1000"/>
          </a:pPr>
          <a:endParaRPr lang="el-GR" sz="1000" b="0" i="0" strike="noStrike">
            <a:solidFill>
              <a:srgbClr val="000000"/>
            </a:solidFill>
            <a:latin typeface="Arial Greek"/>
          </a:endParaRPr>
        </a:p>
        <a:p>
          <a:pPr algn="ctr" rtl="0">
            <a:defRPr sz="1000"/>
          </a:pPr>
          <a:endParaRPr lang="el-GR" sz="1000" b="0" i="0" strike="noStrike">
            <a:solidFill>
              <a:srgbClr val="000000"/>
            </a:solidFill>
            <a:latin typeface="Arial Greek"/>
          </a:endParaRPr>
        </a:p>
      </xdr:txBody>
    </xdr:sp>
    <xdr:clientData/>
  </xdr:twoCellAnchor>
  <xdr:twoCellAnchor>
    <xdr:from>
      <xdr:col>2</xdr:col>
      <xdr:colOff>323851</xdr:colOff>
      <xdr:row>0</xdr:row>
      <xdr:rowOff>42262</xdr:rowOff>
    </xdr:from>
    <xdr:to>
      <xdr:col>6</xdr:col>
      <xdr:colOff>810985</xdr:colOff>
      <xdr:row>5</xdr:row>
      <xdr:rowOff>152400</xdr:rowOff>
    </xdr:to>
    <xdr:sp macro="" textlink="">
      <xdr:nvSpPr>
        <xdr:cNvPr id="3" name="Κείμενο 1">
          <a:extLst>
            <a:ext uri="{FF2B5EF4-FFF2-40B4-BE49-F238E27FC236}">
              <a16:creationId xmlns:a16="http://schemas.microsoft.com/office/drawing/2014/main" xmlns="" id="{AE55EEAD-ABB5-4C9A-B39A-E7BC06F36936}"/>
            </a:ext>
          </a:extLst>
        </xdr:cNvPr>
        <xdr:cNvSpPr txBox="1">
          <a:spLocks noChangeArrowheads="1"/>
        </xdr:cNvSpPr>
      </xdr:nvSpPr>
      <xdr:spPr bwMode="auto">
        <a:xfrm>
          <a:off x="3838576" y="42262"/>
          <a:ext cx="3839934" cy="10626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l-GR" sz="1000" b="1" i="0" strike="noStrike">
              <a:solidFill>
                <a:srgbClr val="000000"/>
              </a:solidFill>
              <a:latin typeface="+mn-lt"/>
            </a:rPr>
            <a:t>ΟΤΑ: ΔΗΜΟΣ ΚΑΣΣΑΝΔΡΑΣ                                                                                                  </a:t>
          </a:r>
        </a:p>
        <a:p>
          <a:pPr algn="l" rtl="0">
            <a:lnSpc>
              <a:spcPts val="800"/>
            </a:lnSpc>
            <a:defRPr sz="1000"/>
          </a:pPr>
          <a:endParaRPr lang="el-GR" sz="800" b="1" i="0" strike="noStrike">
            <a:solidFill>
              <a:srgbClr val="000000"/>
            </a:solidFill>
            <a:latin typeface="+mn-lt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l-GR" sz="1000" b="1" i="0" u="sng" strike="noStrike">
              <a:solidFill>
                <a:srgbClr val="000000"/>
              </a:solidFill>
              <a:latin typeface="+mn-lt"/>
            </a:rPr>
            <a:t>ΥΠΗΡΕΣΙΑΣ</a:t>
          </a:r>
          <a:r>
            <a:rPr lang="el-GR" sz="1000" b="1" i="0" strike="noStrike">
              <a:solidFill>
                <a:srgbClr val="000000"/>
              </a:solidFill>
              <a:latin typeface="+mn-lt"/>
            </a:rPr>
            <a:t>:  </a:t>
          </a:r>
          <a:r>
            <a:rPr lang="el-GR" sz="1000" b="1">
              <a:effectLst/>
              <a:latin typeface="+mn-lt"/>
              <a:ea typeface="+mn-ea"/>
              <a:cs typeface="+mn-cs"/>
            </a:rPr>
            <a:t>Επιθεώρηση, έλεγχος, καθαρισμός &amp; απόφραξη δικτύων ύδρευσης, αποχέτευσης &amp; ομβρίων υδάτων Δήμου Κασσάνδρας</a:t>
          </a:r>
          <a:r>
            <a:rPr lang="el-GR" sz="1000" b="1" i="0" strike="noStrike" baseline="0">
              <a:solidFill>
                <a:srgbClr val="000000"/>
              </a:solidFill>
              <a:latin typeface="+mn-lt"/>
            </a:rPr>
            <a:t> .        </a:t>
          </a:r>
          <a:r>
            <a:rPr lang="en-US" sz="1000" b="1" i="0" strike="noStrike" baseline="0">
              <a:solidFill>
                <a:srgbClr val="000000"/>
              </a:solidFill>
              <a:latin typeface="+mn-lt"/>
            </a:rPr>
            <a:t>     </a:t>
          </a:r>
          <a:r>
            <a:rPr lang="el-GR" sz="1000" b="1" i="0">
              <a:effectLst/>
              <a:latin typeface="+mn-lt"/>
              <a:ea typeface="+mn-ea"/>
              <a:cs typeface="+mn-cs"/>
            </a:rPr>
            <a:t>Αρ. Μελ.: 182/2020     </a:t>
          </a:r>
          <a:br>
            <a:rPr lang="el-GR" sz="1000" b="1" i="0">
              <a:effectLst/>
              <a:latin typeface="+mn-lt"/>
              <a:ea typeface="+mn-ea"/>
              <a:cs typeface="+mn-cs"/>
            </a:rPr>
          </a:br>
          <a:endParaRPr lang="en-US" sz="1000" b="1" i="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l-GR" sz="1000" b="1" i="0" baseline="0">
              <a:effectLst/>
              <a:latin typeface="+mn-lt"/>
              <a:ea typeface="+mn-ea"/>
              <a:cs typeface="+mn-cs"/>
            </a:rPr>
            <a:t>ΠΡΟΫΠΟΛΟΓΙΣΜΟΣ ΤΡΙΕΤΙΑΣ: 2.713.940,88€ (συμπεριλαμβανομένου του ΦΠΑ 24%)</a:t>
          </a:r>
          <a:endParaRPr lang="el-GR">
            <a:effectLst/>
          </a:endParaRPr>
        </a:p>
        <a:p>
          <a:pPr algn="l" rtl="0">
            <a:lnSpc>
              <a:spcPts val="1100"/>
            </a:lnSpc>
            <a:defRPr sz="1000"/>
          </a:pPr>
          <a:r>
            <a:rPr lang="el-GR" sz="1000" b="1" i="0" strike="noStrike">
              <a:solidFill>
                <a:srgbClr val="000000"/>
              </a:solidFill>
              <a:latin typeface="+mn-lt"/>
            </a:rPr>
            <a:t>  </a:t>
          </a:r>
        </a:p>
        <a:p>
          <a:pPr algn="ctr" rtl="0">
            <a:lnSpc>
              <a:spcPts val="1000"/>
            </a:lnSpc>
            <a:defRPr sz="1000"/>
          </a:pPr>
          <a:endParaRPr lang="el-GR" sz="1000" b="0" i="0" strike="noStrike">
            <a:solidFill>
              <a:srgbClr val="000000"/>
            </a:solidFill>
            <a:latin typeface="Arial Greek"/>
          </a:endParaRPr>
        </a:p>
        <a:p>
          <a:pPr algn="ctr" rtl="0">
            <a:lnSpc>
              <a:spcPts val="1000"/>
            </a:lnSpc>
            <a:defRPr sz="1000"/>
          </a:pPr>
          <a:endParaRPr lang="el-GR" sz="1000" b="0" i="0" strike="noStrike">
            <a:solidFill>
              <a:srgbClr val="000000"/>
            </a:solidFill>
            <a:latin typeface="Arial Gree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3" sqref="B3:B4"/>
    </sheetView>
  </sheetViews>
  <sheetFormatPr defaultRowHeight="15" x14ac:dyDescent="0.25"/>
  <cols>
    <col min="1" max="1" width="24.140625" customWidth="1"/>
    <col min="2" max="2" width="34.7109375" customWidth="1"/>
    <col min="3" max="3" width="36.5703125" customWidth="1"/>
  </cols>
  <sheetData>
    <row r="1" spans="1:3" ht="60.75" thickBot="1" x14ac:dyDescent="0.3">
      <c r="A1" s="18" t="s">
        <v>64</v>
      </c>
      <c r="B1" s="19" t="s">
        <v>65</v>
      </c>
      <c r="C1" s="20" t="s">
        <v>66</v>
      </c>
    </row>
    <row r="2" spans="1:3" ht="63.75" thickBot="1" x14ac:dyDescent="0.3">
      <c r="A2" s="21"/>
      <c r="B2" s="22" t="s">
        <v>67</v>
      </c>
      <c r="C2" s="23" t="s">
        <v>68</v>
      </c>
    </row>
    <row r="3" spans="1:3" ht="47.25" x14ac:dyDescent="0.25">
      <c r="A3" s="26"/>
      <c r="B3" s="28" t="s">
        <v>69</v>
      </c>
      <c r="C3" s="24" t="s">
        <v>70</v>
      </c>
    </row>
    <row r="4" spans="1:3" ht="63.75" thickBot="1" x14ac:dyDescent="0.3">
      <c r="A4" s="27"/>
      <c r="B4" s="29"/>
      <c r="C4" s="25" t="s">
        <v>71</v>
      </c>
    </row>
    <row r="5" spans="1:3" ht="15.75" x14ac:dyDescent="0.25">
      <c r="A5" s="30"/>
      <c r="B5" s="31"/>
      <c r="C5" s="32"/>
    </row>
    <row r="6" spans="1:3" ht="94.5" customHeight="1" x14ac:dyDescent="0.25">
      <c r="A6" s="33" t="s">
        <v>72</v>
      </c>
      <c r="B6" s="34"/>
      <c r="C6" s="35"/>
    </row>
    <row r="7" spans="1:3" ht="16.5" thickBot="1" x14ac:dyDescent="0.3">
      <c r="A7" s="36"/>
      <c r="B7" s="37"/>
      <c r="C7" s="38"/>
    </row>
    <row r="8" spans="1:3" ht="24" customHeight="1" x14ac:dyDescent="0.25"/>
    <row r="9" spans="1:3" x14ac:dyDescent="0.25">
      <c r="A9" s="39" t="s">
        <v>73</v>
      </c>
      <c r="B9" s="40"/>
      <c r="C9" s="41"/>
    </row>
    <row r="10" spans="1:3" x14ac:dyDescent="0.25">
      <c r="A10" s="42"/>
      <c r="B10" s="43"/>
      <c r="C10" s="44"/>
    </row>
    <row r="11" spans="1:3" x14ac:dyDescent="0.25">
      <c r="A11" s="42"/>
      <c r="B11" s="43"/>
      <c r="C11" s="44"/>
    </row>
    <row r="12" spans="1:3" x14ac:dyDescent="0.25">
      <c r="A12" s="42"/>
      <c r="B12" s="43"/>
      <c r="C12" s="44"/>
    </row>
    <row r="13" spans="1:3" x14ac:dyDescent="0.25">
      <c r="A13" s="42"/>
      <c r="B13" s="43"/>
      <c r="C13" s="44"/>
    </row>
    <row r="14" spans="1:3" x14ac:dyDescent="0.25">
      <c r="A14" s="42"/>
      <c r="B14" s="43"/>
      <c r="C14" s="44"/>
    </row>
    <row r="15" spans="1:3" ht="90.75" customHeight="1" x14ac:dyDescent="0.25">
      <c r="A15" s="45"/>
      <c r="B15" s="46"/>
      <c r="C15" s="47"/>
    </row>
  </sheetData>
  <mergeCells count="6">
    <mergeCell ref="A3:A4"/>
    <mergeCell ref="B3:B4"/>
    <mergeCell ref="A5:C5"/>
    <mergeCell ref="A6:C6"/>
    <mergeCell ref="A7:C7"/>
    <mergeCell ref="A9:C15"/>
  </mergeCells>
  <pageMargins left="0.43" right="0.31" top="0.48" bottom="0.42" header="0.18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9"/>
  <sheetViews>
    <sheetView tabSelected="1" zoomScale="110" zoomScaleNormal="110" workbookViewId="0">
      <selection activeCell="B26" sqref="B26"/>
    </sheetView>
  </sheetViews>
  <sheetFormatPr defaultRowHeight="15" x14ac:dyDescent="0.25"/>
  <cols>
    <col min="1" max="1" width="5" customWidth="1"/>
    <col min="2" max="2" width="60.140625" customWidth="1"/>
    <col min="3" max="3" width="18.5703125" customWidth="1"/>
    <col min="4" max="4" width="10.140625" customWidth="1"/>
    <col min="5" max="5" width="12.28515625" customWidth="1"/>
    <col min="6" max="6" width="12.7109375" customWidth="1"/>
    <col min="7" max="7" width="12.140625" customWidth="1"/>
    <col min="8" max="8" width="3.140625" customWidth="1"/>
    <col min="9" max="9" width="11.140625" customWidth="1"/>
    <col min="10" max="10" width="11.7109375" bestFit="1" customWidth="1"/>
    <col min="11" max="11" width="11.140625" customWidth="1"/>
    <col min="12" max="12" width="11" bestFit="1" customWidth="1"/>
  </cols>
  <sheetData>
    <row r="7" spans="1:8" ht="14.25" customHeight="1" x14ac:dyDescent="0.25"/>
    <row r="8" spans="1:8" x14ac:dyDescent="0.25">
      <c r="A8" s="16" t="s">
        <v>59</v>
      </c>
      <c r="B8" s="16"/>
      <c r="C8" s="16"/>
      <c r="D8" s="16"/>
      <c r="E8" s="16"/>
      <c r="F8" s="16"/>
      <c r="G8" s="16"/>
    </row>
    <row r="10" spans="1:8" s="1" customFormat="1" ht="33" customHeight="1" x14ac:dyDescent="0.25">
      <c r="A10" s="3" t="s">
        <v>0</v>
      </c>
      <c r="B10" s="3" t="s">
        <v>1</v>
      </c>
      <c r="C10" s="3" t="s">
        <v>2</v>
      </c>
      <c r="D10" s="3" t="s">
        <v>3</v>
      </c>
      <c r="E10" s="14" t="s">
        <v>55</v>
      </c>
      <c r="F10" s="3" t="s">
        <v>62</v>
      </c>
      <c r="G10" s="14" t="s">
        <v>63</v>
      </c>
    </row>
    <row r="11" spans="1:8" ht="18" customHeight="1" x14ac:dyDescent="0.25">
      <c r="A11" s="7">
        <v>1</v>
      </c>
      <c r="B11" s="6" t="s">
        <v>50</v>
      </c>
      <c r="C11" s="7" t="s">
        <v>6</v>
      </c>
      <c r="D11" s="8" t="s">
        <v>11</v>
      </c>
      <c r="E11" s="10">
        <f>3000*3</f>
        <v>9000</v>
      </c>
      <c r="F11" s="10"/>
      <c r="G11" s="10"/>
      <c r="H11" s="11"/>
    </row>
    <row r="12" spans="1:8" ht="18" customHeight="1" x14ac:dyDescent="0.25">
      <c r="A12" s="7">
        <v>2</v>
      </c>
      <c r="B12" s="6" t="s">
        <v>29</v>
      </c>
      <c r="C12" s="7" t="s">
        <v>7</v>
      </c>
      <c r="D12" s="7" t="s">
        <v>13</v>
      </c>
      <c r="E12" s="10">
        <f>6000*3</f>
        <v>18000</v>
      </c>
      <c r="F12" s="10"/>
      <c r="G12" s="10"/>
      <c r="H12" s="11"/>
    </row>
    <row r="13" spans="1:8" ht="18" customHeight="1" x14ac:dyDescent="0.25">
      <c r="A13" s="7">
        <v>3</v>
      </c>
      <c r="B13" s="6" t="s">
        <v>37</v>
      </c>
      <c r="C13" s="7" t="s">
        <v>7</v>
      </c>
      <c r="D13" s="7" t="s">
        <v>11</v>
      </c>
      <c r="E13" s="10">
        <f>10000*3</f>
        <v>30000</v>
      </c>
      <c r="F13" s="10"/>
      <c r="G13" s="10"/>
      <c r="H13" s="11"/>
    </row>
    <row r="14" spans="1:8" ht="18" customHeight="1" x14ac:dyDescent="0.25">
      <c r="A14" s="7" t="s">
        <v>51</v>
      </c>
      <c r="B14" s="6" t="s">
        <v>26</v>
      </c>
      <c r="C14" s="7" t="s">
        <v>8</v>
      </c>
      <c r="D14" s="7" t="s">
        <v>11</v>
      </c>
      <c r="E14" s="10">
        <f>34000*3</f>
        <v>102000</v>
      </c>
      <c r="F14" s="10"/>
      <c r="G14" s="10"/>
      <c r="H14" s="11"/>
    </row>
    <row r="15" spans="1:8" ht="18" customHeight="1" x14ac:dyDescent="0.25">
      <c r="A15" s="7" t="s">
        <v>52</v>
      </c>
      <c r="B15" s="6" t="s">
        <v>25</v>
      </c>
      <c r="C15" s="7" t="s">
        <v>8</v>
      </c>
      <c r="D15" s="7" t="s">
        <v>11</v>
      </c>
      <c r="E15" s="10">
        <f>4000*3</f>
        <v>12000</v>
      </c>
      <c r="F15" s="10"/>
      <c r="G15" s="10"/>
      <c r="H15" s="11"/>
    </row>
    <row r="16" spans="1:8" ht="18" customHeight="1" x14ac:dyDescent="0.25">
      <c r="A16" s="7" t="s">
        <v>53</v>
      </c>
      <c r="B16" s="6" t="s">
        <v>16</v>
      </c>
      <c r="C16" s="7" t="s">
        <v>8</v>
      </c>
      <c r="D16" s="7" t="s">
        <v>11</v>
      </c>
      <c r="E16" s="10">
        <f>3500*3</f>
        <v>10500</v>
      </c>
      <c r="F16" s="10"/>
      <c r="G16" s="10"/>
      <c r="H16" s="11"/>
    </row>
    <row r="17" spans="1:8" ht="18" customHeight="1" x14ac:dyDescent="0.25">
      <c r="A17" s="7">
        <v>5</v>
      </c>
      <c r="B17" s="6" t="s">
        <v>47</v>
      </c>
      <c r="C17" s="7" t="s">
        <v>54</v>
      </c>
      <c r="D17" s="7" t="s">
        <v>48</v>
      </c>
      <c r="E17" s="10">
        <f>4*3</f>
        <v>12</v>
      </c>
      <c r="F17" s="10"/>
      <c r="G17" s="10"/>
      <c r="H17" s="11"/>
    </row>
    <row r="18" spans="1:8" ht="27" customHeight="1" x14ac:dyDescent="0.25">
      <c r="A18" s="7">
        <v>6</v>
      </c>
      <c r="B18" s="6" t="s">
        <v>15</v>
      </c>
      <c r="C18" s="7" t="s">
        <v>39</v>
      </c>
      <c r="D18" s="7" t="s">
        <v>12</v>
      </c>
      <c r="E18" s="10">
        <f>800*3</f>
        <v>2400</v>
      </c>
      <c r="F18" s="10"/>
      <c r="G18" s="10"/>
      <c r="H18" s="11"/>
    </row>
    <row r="19" spans="1:8" ht="18" customHeight="1" x14ac:dyDescent="0.25">
      <c r="A19" s="7">
        <v>7</v>
      </c>
      <c r="B19" s="6" t="s">
        <v>31</v>
      </c>
      <c r="C19" s="7" t="s">
        <v>8</v>
      </c>
      <c r="D19" s="8" t="s">
        <v>30</v>
      </c>
      <c r="E19" s="10">
        <f>800*3</f>
        <v>2400</v>
      </c>
      <c r="F19" s="10"/>
      <c r="G19" s="10"/>
      <c r="H19" s="11"/>
    </row>
    <row r="20" spans="1:8" ht="18" customHeight="1" x14ac:dyDescent="0.25">
      <c r="A20" s="7">
        <v>8</v>
      </c>
      <c r="B20" s="6" t="s">
        <v>49</v>
      </c>
      <c r="C20" s="7" t="s">
        <v>8</v>
      </c>
      <c r="D20" s="8" t="s">
        <v>30</v>
      </c>
      <c r="E20" s="10">
        <f>200*3</f>
        <v>600</v>
      </c>
      <c r="F20" s="10"/>
      <c r="G20" s="10"/>
      <c r="H20" s="11"/>
    </row>
    <row r="21" spans="1:8" ht="18" customHeight="1" x14ac:dyDescent="0.25">
      <c r="A21" s="7">
        <v>9</v>
      </c>
      <c r="B21" s="6" t="s">
        <v>14</v>
      </c>
      <c r="C21" s="7" t="s">
        <v>8</v>
      </c>
      <c r="D21" s="7" t="s">
        <v>11</v>
      </c>
      <c r="E21" s="10">
        <f>4000*3</f>
        <v>12000</v>
      </c>
      <c r="F21" s="10"/>
      <c r="G21" s="10"/>
      <c r="H21" s="11"/>
    </row>
    <row r="22" spans="1:8" ht="18" customHeight="1" x14ac:dyDescent="0.25">
      <c r="A22" s="8" t="s">
        <v>41</v>
      </c>
      <c r="B22" s="6" t="s">
        <v>17</v>
      </c>
      <c r="C22" s="7" t="s">
        <v>8</v>
      </c>
      <c r="D22" s="8" t="s">
        <v>11</v>
      </c>
      <c r="E22" s="10">
        <f>600*3</f>
        <v>1800</v>
      </c>
      <c r="F22" s="10"/>
      <c r="G22" s="10"/>
      <c r="H22" s="11"/>
    </row>
    <row r="23" spans="1:8" ht="18" customHeight="1" x14ac:dyDescent="0.25">
      <c r="A23" s="8" t="s">
        <v>42</v>
      </c>
      <c r="B23" s="6" t="s">
        <v>18</v>
      </c>
      <c r="C23" s="7" t="s">
        <v>8</v>
      </c>
      <c r="D23" s="8" t="s">
        <v>11</v>
      </c>
      <c r="E23" s="10">
        <f>200*3</f>
        <v>600</v>
      </c>
      <c r="F23" s="10"/>
      <c r="G23" s="10"/>
      <c r="H23" s="11"/>
    </row>
    <row r="24" spans="1:8" ht="18" customHeight="1" x14ac:dyDescent="0.25">
      <c r="A24" s="8" t="s">
        <v>43</v>
      </c>
      <c r="B24" s="6" t="s">
        <v>19</v>
      </c>
      <c r="C24" s="7" t="s">
        <v>8</v>
      </c>
      <c r="D24" s="8" t="s">
        <v>11</v>
      </c>
      <c r="E24" s="10">
        <f>120*3</f>
        <v>360</v>
      </c>
      <c r="F24" s="10"/>
      <c r="G24" s="10"/>
      <c r="H24" s="11"/>
    </row>
    <row r="25" spans="1:8" ht="18" customHeight="1" x14ac:dyDescent="0.25">
      <c r="A25" s="8" t="s">
        <v>44</v>
      </c>
      <c r="B25" s="6" t="s">
        <v>20</v>
      </c>
      <c r="C25" s="7" t="s">
        <v>8</v>
      </c>
      <c r="D25" s="8" t="s">
        <v>12</v>
      </c>
      <c r="E25" s="10">
        <f>20*3</f>
        <v>60</v>
      </c>
      <c r="F25" s="10"/>
      <c r="G25" s="10"/>
      <c r="H25" s="11"/>
    </row>
    <row r="26" spans="1:8" ht="18" customHeight="1" x14ac:dyDescent="0.25">
      <c r="A26" s="8" t="s">
        <v>45</v>
      </c>
      <c r="B26" s="6" t="s">
        <v>21</v>
      </c>
      <c r="C26" s="7" t="s">
        <v>8</v>
      </c>
      <c r="D26" s="8" t="s">
        <v>12</v>
      </c>
      <c r="E26" s="10">
        <f>20*3</f>
        <v>60</v>
      </c>
      <c r="F26" s="10"/>
      <c r="G26" s="10"/>
      <c r="H26" s="11"/>
    </row>
    <row r="27" spans="1:8" ht="18" customHeight="1" x14ac:dyDescent="0.25">
      <c r="A27" s="8" t="s">
        <v>46</v>
      </c>
      <c r="B27" s="6" t="s">
        <v>22</v>
      </c>
      <c r="C27" s="7" t="s">
        <v>8</v>
      </c>
      <c r="D27" s="8" t="s">
        <v>12</v>
      </c>
      <c r="E27" s="10">
        <f>20*3</f>
        <v>60</v>
      </c>
      <c r="F27" s="10"/>
      <c r="G27" s="10"/>
      <c r="H27" s="11"/>
    </row>
    <row r="28" spans="1:8" ht="18" customHeight="1" x14ac:dyDescent="0.25">
      <c r="A28" s="8" t="s">
        <v>4</v>
      </c>
      <c r="B28" s="6" t="s">
        <v>24</v>
      </c>
      <c r="C28" s="7" t="s">
        <v>9</v>
      </c>
      <c r="D28" s="8" t="s">
        <v>12</v>
      </c>
      <c r="E28" s="10">
        <f>5*3</f>
        <v>15</v>
      </c>
      <c r="F28" s="10"/>
      <c r="G28" s="10"/>
      <c r="H28" s="11"/>
    </row>
    <row r="29" spans="1:8" ht="18" customHeight="1" x14ac:dyDescent="0.25">
      <c r="A29" s="8" t="s">
        <v>5</v>
      </c>
      <c r="B29" s="6" t="s">
        <v>23</v>
      </c>
      <c r="C29" s="7" t="s">
        <v>9</v>
      </c>
      <c r="D29" s="8" t="s">
        <v>12</v>
      </c>
      <c r="E29" s="10">
        <f>4*3</f>
        <v>12</v>
      </c>
      <c r="F29" s="10"/>
      <c r="G29" s="10"/>
      <c r="H29" s="11"/>
    </row>
    <row r="30" spans="1:8" ht="42" customHeight="1" x14ac:dyDescent="0.25">
      <c r="A30" s="9" t="s">
        <v>35</v>
      </c>
      <c r="B30" s="6" t="s">
        <v>27</v>
      </c>
      <c r="C30" s="12" t="s">
        <v>9</v>
      </c>
      <c r="D30" s="8" t="s">
        <v>11</v>
      </c>
      <c r="E30" s="10">
        <f>10*3</f>
        <v>30</v>
      </c>
      <c r="F30" s="10"/>
      <c r="G30" s="10"/>
      <c r="H30" s="11"/>
    </row>
    <row r="31" spans="1:8" ht="42" customHeight="1" x14ac:dyDescent="0.25">
      <c r="A31" s="9" t="s">
        <v>36</v>
      </c>
      <c r="B31" s="6" t="s">
        <v>28</v>
      </c>
      <c r="C31" s="12" t="s">
        <v>9</v>
      </c>
      <c r="D31" s="8" t="s">
        <v>11</v>
      </c>
      <c r="E31" s="10">
        <f>10*3</f>
        <v>30</v>
      </c>
      <c r="F31" s="10"/>
      <c r="G31" s="10"/>
      <c r="H31" s="11"/>
    </row>
    <row r="32" spans="1:8" ht="30" customHeight="1" x14ac:dyDescent="0.25">
      <c r="A32" s="8">
        <v>14</v>
      </c>
      <c r="B32" s="6" t="s">
        <v>40</v>
      </c>
      <c r="C32" s="7" t="s">
        <v>10</v>
      </c>
      <c r="D32" s="8" t="s">
        <v>30</v>
      </c>
      <c r="E32" s="10">
        <f>10*3</f>
        <v>30</v>
      </c>
      <c r="F32" s="10"/>
      <c r="G32" s="10"/>
      <c r="H32" s="11"/>
    </row>
    <row r="33" spans="1:11" ht="42" customHeight="1" x14ac:dyDescent="0.25">
      <c r="A33" s="7">
        <v>15</v>
      </c>
      <c r="B33" s="6" t="s">
        <v>38</v>
      </c>
      <c r="C33" s="7" t="s">
        <v>33</v>
      </c>
      <c r="D33" s="8" t="s">
        <v>32</v>
      </c>
      <c r="E33" s="10">
        <f>40*3</f>
        <v>120</v>
      </c>
      <c r="F33" s="10"/>
      <c r="G33" s="10"/>
      <c r="H33" s="11"/>
    </row>
    <row r="34" spans="1:11" ht="18" customHeight="1" x14ac:dyDescent="0.25">
      <c r="A34" s="7">
        <v>16</v>
      </c>
      <c r="B34" s="6" t="s">
        <v>58</v>
      </c>
      <c r="C34" s="7" t="s">
        <v>34</v>
      </c>
      <c r="D34" s="8" t="s">
        <v>32</v>
      </c>
      <c r="E34" s="10">
        <f>40*3</f>
        <v>120</v>
      </c>
      <c r="F34" s="10"/>
      <c r="G34" s="10"/>
      <c r="H34" s="13"/>
    </row>
    <row r="35" spans="1:11" ht="17.100000000000001" customHeight="1" x14ac:dyDescent="0.25">
      <c r="A35" s="17" t="s">
        <v>56</v>
      </c>
      <c r="B35" s="17"/>
      <c r="C35" s="17"/>
      <c r="D35" s="17"/>
      <c r="E35" s="17"/>
      <c r="F35" s="17"/>
      <c r="G35" s="2"/>
      <c r="I35" s="5"/>
      <c r="J35" s="5"/>
      <c r="K35" s="5"/>
    </row>
    <row r="36" spans="1:11" ht="17.100000000000001" customHeight="1" x14ac:dyDescent="0.25">
      <c r="A36" s="17" t="s">
        <v>57</v>
      </c>
      <c r="B36" s="17"/>
      <c r="C36" s="17"/>
      <c r="D36" s="17"/>
      <c r="E36" s="17"/>
      <c r="F36" s="17"/>
      <c r="G36" s="2"/>
      <c r="J36" s="5"/>
    </row>
    <row r="37" spans="1:11" ht="17.100000000000001" customHeight="1" x14ac:dyDescent="0.25">
      <c r="A37" s="17" t="s">
        <v>61</v>
      </c>
      <c r="B37" s="17"/>
      <c r="C37" s="17"/>
      <c r="D37" s="17"/>
      <c r="E37" s="17"/>
      <c r="F37" s="17"/>
      <c r="G37" s="4"/>
      <c r="J37" s="5"/>
    </row>
    <row r="39" spans="1:11" x14ac:dyDescent="0.25">
      <c r="E39" s="15" t="s">
        <v>60</v>
      </c>
    </row>
  </sheetData>
  <mergeCells count="4">
    <mergeCell ref="A8:G8"/>
    <mergeCell ref="A37:F37"/>
    <mergeCell ref="A35:F35"/>
    <mergeCell ref="A36:F36"/>
  </mergeCells>
  <pageMargins left="0.70866141732283472" right="0.64" top="0.59055118110236227" bottom="0.39370078740157483" header="0.39370078740157483" footer="0.3937007874015748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ΕΞΩΦΥΛΛΟ</vt:lpstr>
      <vt:lpstr>έντυπο οικονομικής</vt:lpstr>
      <vt:lpstr>'έντυπο οικονομικής'!Print_Area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Ydrofili</dc:creator>
  <cp:lastModifiedBy>e</cp:lastModifiedBy>
  <cp:lastPrinted>2020-12-02T10:24:35Z</cp:lastPrinted>
  <dcterms:created xsi:type="dcterms:W3CDTF">2015-06-05T18:19:34Z</dcterms:created>
  <dcterms:modified xsi:type="dcterms:W3CDTF">2020-12-02T10:24:56Z</dcterms:modified>
</cp:coreProperties>
</file>